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тарифы" sheetId="1" r:id="rId1"/>
  </sheets>
  <definedNames/>
  <calcPr fullCalcOnLoad="1"/>
</workbook>
</file>

<file path=xl/sharedStrings.xml><?xml version="1.0" encoding="utf-8"?>
<sst xmlns="http://schemas.openxmlformats.org/spreadsheetml/2006/main" count="86" uniqueCount="43">
  <si>
    <t>Горняцкая</t>
  </si>
  <si>
    <t>1А</t>
  </si>
  <si>
    <t>5А</t>
  </si>
  <si>
    <t>5Б</t>
  </si>
  <si>
    <t>7А</t>
  </si>
  <si>
    <t>7Б</t>
  </si>
  <si>
    <t>7В</t>
  </si>
  <si>
    <t>11А</t>
  </si>
  <si>
    <t>16А</t>
  </si>
  <si>
    <t>Торговая</t>
  </si>
  <si>
    <t>4А</t>
  </si>
  <si>
    <t>8А</t>
  </si>
  <si>
    <t>Быков</t>
  </si>
  <si>
    <t>Дата начала обслуживания</t>
  </si>
  <si>
    <t>Наименование улицы</t>
  </si>
  <si>
    <t>Красноармейская</t>
  </si>
  <si>
    <t>Шахтёрская</t>
  </si>
  <si>
    <t>Номер дома</t>
  </si>
  <si>
    <t>Общая площадь, м2</t>
  </si>
  <si>
    <t>1. Благоустройство и обеспечение санитарного состояния жилых зданий и придомовой территории</t>
  </si>
  <si>
    <t>1.1.</t>
  </si>
  <si>
    <t>Уборка придомовых территорий</t>
  </si>
  <si>
    <t>1.2.</t>
  </si>
  <si>
    <t>Содержание и уборка лестничных клеток</t>
  </si>
  <si>
    <t>1.3.</t>
  </si>
  <si>
    <t>Вывоз и утилизация ТБО</t>
  </si>
  <si>
    <t>1.4.</t>
  </si>
  <si>
    <t>Очистка квартальных дорог от снега</t>
  </si>
  <si>
    <t>1.5.</t>
  </si>
  <si>
    <t>Услуги СЭС</t>
  </si>
  <si>
    <t>1.6.</t>
  </si>
  <si>
    <t>Расчистка кровли от наледи и сосулек</t>
  </si>
  <si>
    <t>1.7.</t>
  </si>
  <si>
    <t>Аварийное обслуживание</t>
  </si>
  <si>
    <t>1.8.</t>
  </si>
  <si>
    <t>Проведение тех. осмотров, составление деф. ведомостей, диспетчерская</t>
  </si>
  <si>
    <t>1.11.</t>
  </si>
  <si>
    <t>Текущий ремонт конструктивных элементов жф</t>
  </si>
  <si>
    <t>2. ВДО тепло</t>
  </si>
  <si>
    <t xml:space="preserve">3. ВДО вода </t>
  </si>
  <si>
    <t>4. ВДО электро</t>
  </si>
  <si>
    <t>Всего по дому</t>
  </si>
  <si>
    <t>Расшифровка тарифа с. Быков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</si>
</sst>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10"/>
      <color indexed="8"/>
      <name val="Arial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i/>
      <u val="single"/>
      <sz val="2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sz val="10"/>
      <color theme="1"/>
      <name val="Arial"/>
      <family val="2"/>
    </font>
    <font>
      <b/>
      <sz val="12"/>
      <color theme="1"/>
      <name val="Calibri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Calibri"/>
      <family val="2"/>
    </font>
    <font>
      <b/>
      <i/>
      <u val="single"/>
      <sz val="26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17" fontId="36" fillId="0" borderId="12" xfId="0" applyNumberFormat="1" applyFont="1" applyFill="1" applyBorder="1" applyAlignment="1">
      <alignment horizontal="center"/>
    </xf>
    <xf numFmtId="14" fontId="36" fillId="0" borderId="12" xfId="0" applyNumberFormat="1" applyFont="1" applyFill="1" applyBorder="1" applyAlignment="1">
      <alignment horizontal="center"/>
    </xf>
    <xf numFmtId="14" fontId="36" fillId="0" borderId="12" xfId="0" applyNumberFormat="1" applyFont="1" applyFill="1" applyBorder="1" applyAlignment="1">
      <alignment horizontal="center" wrapText="1"/>
    </xf>
    <xf numFmtId="0" fontId="46" fillId="0" borderId="12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46" fillId="0" borderId="0" xfId="0" applyFont="1" applyFill="1" applyAlignment="1">
      <alignment/>
    </xf>
    <xf numFmtId="164" fontId="0" fillId="0" borderId="13" xfId="0" applyNumberFormat="1" applyFont="1" applyFill="1" applyBorder="1" applyAlignment="1">
      <alignment horizontal="center" vertical="center"/>
    </xf>
    <xf numFmtId="164" fontId="46" fillId="0" borderId="0" xfId="0" applyNumberFormat="1" applyFont="1" applyFill="1" applyAlignment="1">
      <alignment/>
    </xf>
    <xf numFmtId="2" fontId="36" fillId="0" borderId="13" xfId="0" applyNumberFormat="1" applyFont="1" applyFill="1" applyBorder="1" applyAlignment="1">
      <alignment horizontal="center" vertical="center"/>
    </xf>
    <xf numFmtId="0" fontId="36" fillId="0" borderId="0" xfId="0" applyFont="1" applyFill="1" applyAlignment="1">
      <alignment/>
    </xf>
    <xf numFmtId="0" fontId="47" fillId="0" borderId="13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left" vertical="center" wrapText="1"/>
    </xf>
    <xf numFmtId="2" fontId="0" fillId="0" borderId="13" xfId="0" applyNumberFormat="1" applyFont="1" applyFill="1" applyBorder="1" applyAlignment="1">
      <alignment/>
    </xf>
    <xf numFmtId="0" fontId="47" fillId="0" borderId="14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vertical="center" wrapText="1"/>
    </xf>
    <xf numFmtId="2" fontId="36" fillId="0" borderId="13" xfId="0" applyNumberFormat="1" applyFont="1" applyFill="1" applyBorder="1" applyAlignment="1">
      <alignment/>
    </xf>
    <xf numFmtId="2" fontId="48" fillId="0" borderId="15" xfId="0" applyNumberFormat="1" applyFont="1" applyFill="1" applyBorder="1" applyAlignment="1">
      <alignment/>
    </xf>
    <xf numFmtId="0" fontId="48" fillId="0" borderId="0" xfId="0" applyFont="1" applyFill="1" applyAlignment="1">
      <alignment/>
    </xf>
    <xf numFmtId="0" fontId="49" fillId="0" borderId="10" xfId="0" applyFont="1" applyFill="1" applyBorder="1" applyAlignment="1">
      <alignment horizontal="left" vertical="center" wrapText="1"/>
    </xf>
    <xf numFmtId="0" fontId="49" fillId="0" borderId="16" xfId="0" applyFont="1" applyFill="1" applyBorder="1" applyAlignment="1">
      <alignment horizontal="left" vertical="center" wrapText="1"/>
    </xf>
    <xf numFmtId="0" fontId="49" fillId="0" borderId="11" xfId="0" applyFont="1" applyFill="1" applyBorder="1" applyAlignment="1">
      <alignment horizontal="left" vertical="center" wrapText="1"/>
    </xf>
    <xf numFmtId="0" fontId="50" fillId="0" borderId="15" xfId="0" applyFont="1" applyFill="1" applyBorder="1" applyAlignment="1">
      <alignment horizontal="center" vertical="center" wrapText="1"/>
    </xf>
    <xf numFmtId="0" fontId="36" fillId="0" borderId="17" xfId="0" applyFont="1" applyFill="1" applyBorder="1" applyAlignment="1">
      <alignment horizontal="center"/>
    </xf>
    <xf numFmtId="0" fontId="36" fillId="0" borderId="18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51" fillId="0" borderId="10" xfId="0" applyFont="1" applyFill="1" applyBorder="1" applyAlignment="1">
      <alignment horizontal="center" vertical="center"/>
    </xf>
    <xf numFmtId="0" fontId="51" fillId="0" borderId="11" xfId="0" applyFont="1" applyFill="1" applyBorder="1" applyAlignment="1">
      <alignment horizontal="center" vertical="center"/>
    </xf>
    <xf numFmtId="0" fontId="52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66"/>
  </sheetPr>
  <dimension ref="A1:AX25"/>
  <sheetViews>
    <sheetView tabSelected="1" zoomScalePageLayoutView="0" workbookViewId="0" topLeftCell="A1">
      <selection activeCell="A20" sqref="A20:B20"/>
    </sheetView>
  </sheetViews>
  <sheetFormatPr defaultColWidth="9.00390625" defaultRowHeight="12.75"/>
  <cols>
    <col min="1" max="1" width="5.625" style="1" customWidth="1"/>
    <col min="2" max="2" width="23.00390625" style="1" customWidth="1"/>
    <col min="3" max="48" width="10.375" style="1" customWidth="1"/>
    <col min="49" max="49" width="11.25390625" style="1" customWidth="1"/>
    <col min="50" max="16384" width="9.125" style="1" customWidth="1"/>
  </cols>
  <sheetData>
    <row r="1" spans="1:49" ht="33">
      <c r="A1" s="34" t="s">
        <v>42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</row>
    <row r="3" ht="13.5" thickBot="1"/>
    <row r="4" spans="1:49" ht="15.75" thickBot="1">
      <c r="A4" s="2"/>
      <c r="B4" s="3"/>
      <c r="C4" s="27" t="s">
        <v>12</v>
      </c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</row>
    <row r="5" spans="1:49" ht="15" hidden="1">
      <c r="A5" s="29" t="s">
        <v>13</v>
      </c>
      <c r="B5" s="30"/>
      <c r="C5" s="4">
        <v>41671</v>
      </c>
      <c r="D5" s="5">
        <v>41806</v>
      </c>
      <c r="E5" s="5">
        <v>41806</v>
      </c>
      <c r="F5" s="4">
        <v>41548</v>
      </c>
      <c r="G5" s="4">
        <v>41548</v>
      </c>
      <c r="H5" s="4">
        <v>41671</v>
      </c>
      <c r="I5" s="4">
        <v>41671</v>
      </c>
      <c r="J5" s="4">
        <v>41548</v>
      </c>
      <c r="K5" s="4">
        <v>41548</v>
      </c>
      <c r="L5" s="4">
        <v>41548</v>
      </c>
      <c r="M5" s="4">
        <v>41548</v>
      </c>
      <c r="N5" s="4">
        <v>41548</v>
      </c>
      <c r="O5" s="5">
        <v>41715</v>
      </c>
      <c r="P5" s="4">
        <v>41548</v>
      </c>
      <c r="Q5" s="4">
        <v>41548</v>
      </c>
      <c r="R5" s="4">
        <v>41548</v>
      </c>
      <c r="S5" s="4">
        <v>41548</v>
      </c>
      <c r="T5" s="4">
        <v>41548</v>
      </c>
      <c r="U5" s="4">
        <v>41548</v>
      </c>
      <c r="V5" s="4">
        <v>41548</v>
      </c>
      <c r="W5" s="4">
        <v>41548</v>
      </c>
      <c r="X5" s="4">
        <v>41548</v>
      </c>
      <c r="Y5" s="4">
        <v>41760</v>
      </c>
      <c r="Z5" s="5">
        <v>41715</v>
      </c>
      <c r="AA5" s="4">
        <v>41548</v>
      </c>
      <c r="AB5" s="4">
        <v>41548</v>
      </c>
      <c r="AC5" s="4">
        <v>41548</v>
      </c>
      <c r="AD5" s="4">
        <v>41548</v>
      </c>
      <c r="AE5" s="4">
        <v>41548</v>
      </c>
      <c r="AF5" s="4">
        <v>41548</v>
      </c>
      <c r="AG5" s="4">
        <v>41548</v>
      </c>
      <c r="AH5" s="4">
        <v>41548</v>
      </c>
      <c r="AI5" s="4">
        <v>41671</v>
      </c>
      <c r="AJ5" s="4">
        <v>41671</v>
      </c>
      <c r="AK5" s="5">
        <v>41715</v>
      </c>
      <c r="AL5" s="4">
        <v>41548</v>
      </c>
      <c r="AM5" s="4">
        <v>41671</v>
      </c>
      <c r="AN5" s="4">
        <v>41548</v>
      </c>
      <c r="AO5" s="4">
        <v>41548</v>
      </c>
      <c r="AP5" s="5">
        <v>41715</v>
      </c>
      <c r="AQ5" s="4">
        <v>41548</v>
      </c>
      <c r="AR5" s="5">
        <v>41715</v>
      </c>
      <c r="AS5" s="4">
        <v>41671</v>
      </c>
      <c r="AT5" s="4">
        <v>41548</v>
      </c>
      <c r="AU5" s="4">
        <v>41306</v>
      </c>
      <c r="AV5" s="4">
        <v>41548</v>
      </c>
      <c r="AW5" s="6">
        <v>41715</v>
      </c>
    </row>
    <row r="6" spans="1:49" ht="22.5">
      <c r="A6" s="29" t="s">
        <v>14</v>
      </c>
      <c r="B6" s="31"/>
      <c r="C6" s="7" t="s">
        <v>0</v>
      </c>
      <c r="D6" s="7" t="s">
        <v>0</v>
      </c>
      <c r="E6" s="7" t="s">
        <v>0</v>
      </c>
      <c r="F6" s="7" t="s">
        <v>0</v>
      </c>
      <c r="G6" s="7" t="s">
        <v>0</v>
      </c>
      <c r="H6" s="7" t="s">
        <v>0</v>
      </c>
      <c r="I6" s="7" t="s">
        <v>0</v>
      </c>
      <c r="J6" s="7" t="s">
        <v>0</v>
      </c>
      <c r="K6" s="7" t="s">
        <v>0</v>
      </c>
      <c r="L6" s="7" t="s">
        <v>0</v>
      </c>
      <c r="M6" s="7" t="s">
        <v>0</v>
      </c>
      <c r="N6" s="7" t="s">
        <v>0</v>
      </c>
      <c r="O6" s="7" t="s">
        <v>0</v>
      </c>
      <c r="P6" s="7" t="s">
        <v>0</v>
      </c>
      <c r="Q6" s="7" t="s">
        <v>0</v>
      </c>
      <c r="R6" s="7" t="s">
        <v>0</v>
      </c>
      <c r="S6" s="7" t="s">
        <v>0</v>
      </c>
      <c r="T6" s="7" t="s">
        <v>0</v>
      </c>
      <c r="U6" s="7" t="s">
        <v>0</v>
      </c>
      <c r="V6" s="7" t="s">
        <v>15</v>
      </c>
      <c r="W6" s="7" t="s">
        <v>16</v>
      </c>
      <c r="X6" s="7" t="s">
        <v>16</v>
      </c>
      <c r="Y6" s="7" t="s">
        <v>16</v>
      </c>
      <c r="Z6" s="7" t="s">
        <v>16</v>
      </c>
      <c r="AA6" s="7" t="s">
        <v>16</v>
      </c>
      <c r="AB6" s="7" t="s">
        <v>16</v>
      </c>
      <c r="AC6" s="7" t="s">
        <v>16</v>
      </c>
      <c r="AD6" s="7" t="s">
        <v>16</v>
      </c>
      <c r="AE6" s="7" t="s">
        <v>16</v>
      </c>
      <c r="AF6" s="7" t="s">
        <v>16</v>
      </c>
      <c r="AG6" s="7" t="s">
        <v>16</v>
      </c>
      <c r="AH6" s="7" t="s">
        <v>16</v>
      </c>
      <c r="AI6" s="7" t="s">
        <v>9</v>
      </c>
      <c r="AJ6" s="7" t="s">
        <v>9</v>
      </c>
      <c r="AK6" s="7" t="s">
        <v>9</v>
      </c>
      <c r="AL6" s="7" t="s">
        <v>9</v>
      </c>
      <c r="AM6" s="7" t="s">
        <v>9</v>
      </c>
      <c r="AN6" s="7" t="s">
        <v>9</v>
      </c>
      <c r="AO6" s="7" t="s">
        <v>9</v>
      </c>
      <c r="AP6" s="7" t="s">
        <v>9</v>
      </c>
      <c r="AQ6" s="7" t="s">
        <v>9</v>
      </c>
      <c r="AR6" s="7" t="s">
        <v>0</v>
      </c>
      <c r="AS6" s="7" t="s">
        <v>0</v>
      </c>
      <c r="AT6" s="7" t="s">
        <v>0</v>
      </c>
      <c r="AU6" s="7" t="s">
        <v>0</v>
      </c>
      <c r="AV6" s="7" t="s">
        <v>0</v>
      </c>
      <c r="AW6" s="7" t="s">
        <v>16</v>
      </c>
    </row>
    <row r="7" spans="1:49" s="10" customFormat="1" ht="24" customHeight="1">
      <c r="A7" s="32" t="s">
        <v>17</v>
      </c>
      <c r="B7" s="33"/>
      <c r="C7" s="8" t="s">
        <v>1</v>
      </c>
      <c r="D7" s="8" t="s">
        <v>2</v>
      </c>
      <c r="E7" s="8" t="s">
        <v>3</v>
      </c>
      <c r="F7" s="8">
        <v>7</v>
      </c>
      <c r="G7" s="8" t="s">
        <v>4</v>
      </c>
      <c r="H7" s="8" t="s">
        <v>5</v>
      </c>
      <c r="I7" s="8" t="s">
        <v>6</v>
      </c>
      <c r="J7" s="8">
        <v>9</v>
      </c>
      <c r="K7" s="8">
        <v>11</v>
      </c>
      <c r="L7" s="8" t="s">
        <v>7</v>
      </c>
      <c r="M7" s="8">
        <v>13</v>
      </c>
      <c r="N7" s="8">
        <v>14</v>
      </c>
      <c r="O7" s="8">
        <v>15</v>
      </c>
      <c r="P7" s="8">
        <v>17</v>
      </c>
      <c r="Q7" s="8">
        <v>18</v>
      </c>
      <c r="R7" s="8">
        <v>19</v>
      </c>
      <c r="S7" s="8">
        <v>20</v>
      </c>
      <c r="T7" s="8">
        <v>21</v>
      </c>
      <c r="U7" s="8">
        <v>22</v>
      </c>
      <c r="V7" s="8">
        <v>25</v>
      </c>
      <c r="W7" s="8">
        <v>3</v>
      </c>
      <c r="X7" s="8">
        <v>4</v>
      </c>
      <c r="Y7" s="8" t="s">
        <v>10</v>
      </c>
      <c r="Z7" s="8">
        <v>5</v>
      </c>
      <c r="AA7" s="8">
        <v>6</v>
      </c>
      <c r="AB7" s="8">
        <v>7</v>
      </c>
      <c r="AC7" s="8" t="s">
        <v>11</v>
      </c>
      <c r="AD7" s="8">
        <v>9</v>
      </c>
      <c r="AE7" s="8">
        <v>10</v>
      </c>
      <c r="AF7" s="8">
        <v>11</v>
      </c>
      <c r="AG7" s="8">
        <v>12</v>
      </c>
      <c r="AH7" s="8">
        <v>14</v>
      </c>
      <c r="AI7" s="8">
        <v>1</v>
      </c>
      <c r="AJ7" s="8">
        <v>2</v>
      </c>
      <c r="AK7" s="8">
        <v>3</v>
      </c>
      <c r="AL7" s="8">
        <v>4</v>
      </c>
      <c r="AM7" s="8">
        <v>5</v>
      </c>
      <c r="AN7" s="8">
        <v>6</v>
      </c>
      <c r="AO7" s="8">
        <v>7</v>
      </c>
      <c r="AP7" s="8">
        <v>8</v>
      </c>
      <c r="AQ7" s="8">
        <v>9</v>
      </c>
      <c r="AR7" s="8">
        <v>16</v>
      </c>
      <c r="AS7" s="8">
        <v>3</v>
      </c>
      <c r="AT7" s="8">
        <v>4</v>
      </c>
      <c r="AU7" s="8">
        <v>5</v>
      </c>
      <c r="AV7" s="8" t="s">
        <v>8</v>
      </c>
      <c r="AW7" s="9">
        <v>8</v>
      </c>
    </row>
    <row r="8" spans="1:50" s="10" customFormat="1" ht="24" customHeight="1" hidden="1">
      <c r="A8" s="32" t="s">
        <v>18</v>
      </c>
      <c r="B8" s="33"/>
      <c r="C8" s="11">
        <v>2709.5</v>
      </c>
      <c r="D8" s="11">
        <v>1887.3</v>
      </c>
      <c r="E8" s="11">
        <v>4360.3</v>
      </c>
      <c r="F8" s="11">
        <v>2596.4</v>
      </c>
      <c r="G8" s="11">
        <v>2679.4</v>
      </c>
      <c r="H8" s="11">
        <v>2011.4</v>
      </c>
      <c r="I8" s="11">
        <v>2786.3</v>
      </c>
      <c r="J8" s="11">
        <v>2691.8</v>
      </c>
      <c r="K8" s="11">
        <v>2605.1</v>
      </c>
      <c r="L8" s="11">
        <v>2007</v>
      </c>
      <c r="M8" s="11">
        <v>2624.4</v>
      </c>
      <c r="N8" s="11">
        <v>2908.5</v>
      </c>
      <c r="O8" s="11">
        <v>2194.9</v>
      </c>
      <c r="P8" s="11">
        <v>1395.9</v>
      </c>
      <c r="Q8" s="11">
        <v>2384</v>
      </c>
      <c r="R8" s="11">
        <v>1503.5</v>
      </c>
      <c r="S8" s="11">
        <v>3622</v>
      </c>
      <c r="T8" s="11">
        <v>2099.4</v>
      </c>
      <c r="U8" s="11">
        <v>4168</v>
      </c>
      <c r="V8" s="11">
        <v>2712.7</v>
      </c>
      <c r="W8" s="11">
        <v>1997.5</v>
      </c>
      <c r="X8" s="11">
        <v>1990.7</v>
      </c>
      <c r="Y8" s="11">
        <v>1219.8</v>
      </c>
      <c r="Z8" s="11">
        <v>2307.5</v>
      </c>
      <c r="AA8" s="11">
        <v>2279.1</v>
      </c>
      <c r="AB8" s="11">
        <v>2596.4</v>
      </c>
      <c r="AC8" s="11">
        <v>4720.6</v>
      </c>
      <c r="AD8" s="11">
        <v>2274.9</v>
      </c>
      <c r="AE8" s="11">
        <v>2245.8</v>
      </c>
      <c r="AF8" s="11">
        <v>1898.2</v>
      </c>
      <c r="AG8" s="11">
        <v>2536.7</v>
      </c>
      <c r="AH8" s="11">
        <v>2438.4</v>
      </c>
      <c r="AI8" s="11">
        <v>1489.7</v>
      </c>
      <c r="AJ8" s="11">
        <v>1462.7</v>
      </c>
      <c r="AK8" s="11">
        <v>1399.5</v>
      </c>
      <c r="AL8" s="11">
        <v>1960.6</v>
      </c>
      <c r="AM8" s="11">
        <v>2003.6</v>
      </c>
      <c r="AN8" s="11">
        <v>948.1</v>
      </c>
      <c r="AO8" s="11">
        <v>1971.8</v>
      </c>
      <c r="AP8" s="11">
        <v>1267.6</v>
      </c>
      <c r="AQ8" s="11">
        <v>1258.7</v>
      </c>
      <c r="AR8" s="11">
        <v>597.2</v>
      </c>
      <c r="AS8" s="11">
        <v>540.9</v>
      </c>
      <c r="AT8" s="11">
        <v>537.4</v>
      </c>
      <c r="AU8" s="11">
        <v>538.2</v>
      </c>
      <c r="AV8" s="11">
        <v>683.1</v>
      </c>
      <c r="AW8" s="11">
        <v>534.8</v>
      </c>
      <c r="AX8" s="12">
        <f>SUM(C8:AW8)</f>
        <v>97647.29999999999</v>
      </c>
    </row>
    <row r="9" spans="1:49" s="14" customFormat="1" ht="59.25" customHeight="1">
      <c r="A9" s="23" t="s">
        <v>19</v>
      </c>
      <c r="B9" s="24"/>
      <c r="C9" s="13">
        <f>C10+C11+C12+C13+C14+C15+C16+C17+C18</f>
        <v>20.11</v>
      </c>
      <c r="D9" s="13">
        <f aca="true" t="shared" si="0" ref="D9:I9">D10+D11+D12+D13+D14+D15+D16+D17+D18</f>
        <v>20.11</v>
      </c>
      <c r="E9" s="13">
        <f t="shared" si="0"/>
        <v>20.11</v>
      </c>
      <c r="F9" s="13">
        <f t="shared" si="0"/>
        <v>20.11</v>
      </c>
      <c r="G9" s="13">
        <f t="shared" si="0"/>
        <v>20.11</v>
      </c>
      <c r="H9" s="13">
        <f t="shared" si="0"/>
        <v>20.11</v>
      </c>
      <c r="I9" s="13">
        <f t="shared" si="0"/>
        <v>20.11</v>
      </c>
      <c r="J9" s="13">
        <f>J10+J11+J12+J13+J14+J15+J16+J17+J18</f>
        <v>20.11</v>
      </c>
      <c r="K9" s="13">
        <f aca="true" t="shared" si="1" ref="K9:AV9">K10+K11+K12+K13+K14+K15+K16+K17+K18</f>
        <v>20.11</v>
      </c>
      <c r="L9" s="13">
        <f t="shared" si="1"/>
        <v>20.11</v>
      </c>
      <c r="M9" s="13">
        <f t="shared" si="1"/>
        <v>20.11</v>
      </c>
      <c r="N9" s="13">
        <f t="shared" si="1"/>
        <v>20.11</v>
      </c>
      <c r="O9" s="13">
        <f t="shared" si="1"/>
        <v>20.11</v>
      </c>
      <c r="P9" s="13">
        <f t="shared" si="1"/>
        <v>20.11</v>
      </c>
      <c r="Q9" s="13">
        <f t="shared" si="1"/>
        <v>20.11</v>
      </c>
      <c r="R9" s="13">
        <f t="shared" si="1"/>
        <v>20.11</v>
      </c>
      <c r="S9" s="13">
        <f t="shared" si="1"/>
        <v>20.11</v>
      </c>
      <c r="T9" s="13">
        <f t="shared" si="1"/>
        <v>20.11</v>
      </c>
      <c r="U9" s="13">
        <f t="shared" si="1"/>
        <v>20.11</v>
      </c>
      <c r="V9" s="13">
        <f t="shared" si="1"/>
        <v>20.11</v>
      </c>
      <c r="W9" s="13">
        <f t="shared" si="1"/>
        <v>20.11</v>
      </c>
      <c r="X9" s="13">
        <f t="shared" si="1"/>
        <v>20.11</v>
      </c>
      <c r="Y9" s="13">
        <f t="shared" si="1"/>
        <v>20.11</v>
      </c>
      <c r="Z9" s="13">
        <f t="shared" si="1"/>
        <v>20.11</v>
      </c>
      <c r="AA9" s="13">
        <f t="shared" si="1"/>
        <v>20.11</v>
      </c>
      <c r="AB9" s="13">
        <f t="shared" si="1"/>
        <v>20.11</v>
      </c>
      <c r="AC9" s="13">
        <f t="shared" si="1"/>
        <v>20.11</v>
      </c>
      <c r="AD9" s="13">
        <f t="shared" si="1"/>
        <v>20.11</v>
      </c>
      <c r="AE9" s="13">
        <f t="shared" si="1"/>
        <v>20.11</v>
      </c>
      <c r="AF9" s="13">
        <f t="shared" si="1"/>
        <v>20.11</v>
      </c>
      <c r="AG9" s="13">
        <f t="shared" si="1"/>
        <v>20.11</v>
      </c>
      <c r="AH9" s="13">
        <f t="shared" si="1"/>
        <v>20.11</v>
      </c>
      <c r="AI9" s="13">
        <f t="shared" si="1"/>
        <v>20.11</v>
      </c>
      <c r="AJ9" s="13">
        <f t="shared" si="1"/>
        <v>20.11</v>
      </c>
      <c r="AK9" s="13">
        <f t="shared" si="1"/>
        <v>20.11</v>
      </c>
      <c r="AL9" s="13">
        <f t="shared" si="1"/>
        <v>20.11</v>
      </c>
      <c r="AM9" s="13">
        <f t="shared" si="1"/>
        <v>20.11</v>
      </c>
      <c r="AN9" s="13">
        <f t="shared" si="1"/>
        <v>20.11</v>
      </c>
      <c r="AO9" s="13">
        <f t="shared" si="1"/>
        <v>20.11</v>
      </c>
      <c r="AP9" s="13">
        <f t="shared" si="1"/>
        <v>20.11</v>
      </c>
      <c r="AQ9" s="13">
        <f t="shared" si="1"/>
        <v>20.11</v>
      </c>
      <c r="AR9" s="13">
        <f t="shared" si="1"/>
        <v>19.71</v>
      </c>
      <c r="AS9" s="13">
        <f t="shared" si="1"/>
        <v>19.71</v>
      </c>
      <c r="AT9" s="13">
        <f t="shared" si="1"/>
        <v>19.71</v>
      </c>
      <c r="AU9" s="13">
        <f t="shared" si="1"/>
        <v>19.71</v>
      </c>
      <c r="AV9" s="13">
        <f t="shared" si="1"/>
        <v>19.71</v>
      </c>
      <c r="AW9" s="13">
        <f>AW10+AW11+AW12+AW13+AW14+AW15+AW16+AW17+AW18</f>
        <v>19.71</v>
      </c>
    </row>
    <row r="10" spans="1:49" ht="25.5">
      <c r="A10" s="15" t="s">
        <v>20</v>
      </c>
      <c r="B10" s="16" t="s">
        <v>21</v>
      </c>
      <c r="C10" s="17">
        <v>4.98</v>
      </c>
      <c r="D10" s="17">
        <v>4.98</v>
      </c>
      <c r="E10" s="17">
        <v>4.98</v>
      </c>
      <c r="F10" s="17">
        <v>4.98</v>
      </c>
      <c r="G10" s="17">
        <v>4.98</v>
      </c>
      <c r="H10" s="17">
        <v>4.98</v>
      </c>
      <c r="I10" s="17">
        <v>4.98</v>
      </c>
      <c r="J10" s="17">
        <v>4.98</v>
      </c>
      <c r="K10" s="17">
        <v>4.98</v>
      </c>
      <c r="L10" s="17">
        <v>4.98</v>
      </c>
      <c r="M10" s="17">
        <v>4.98</v>
      </c>
      <c r="N10" s="17">
        <v>4.98</v>
      </c>
      <c r="O10" s="17">
        <v>4.98</v>
      </c>
      <c r="P10" s="17">
        <v>4.98</v>
      </c>
      <c r="Q10" s="17">
        <v>4.98</v>
      </c>
      <c r="R10" s="17">
        <v>4.98</v>
      </c>
      <c r="S10" s="17">
        <v>4.98</v>
      </c>
      <c r="T10" s="17">
        <v>4.98</v>
      </c>
      <c r="U10" s="17">
        <v>4.98</v>
      </c>
      <c r="V10" s="17">
        <v>4.98</v>
      </c>
      <c r="W10" s="17">
        <v>4.98</v>
      </c>
      <c r="X10" s="17">
        <v>4.98</v>
      </c>
      <c r="Y10" s="17">
        <v>4.98</v>
      </c>
      <c r="Z10" s="17">
        <v>4.98</v>
      </c>
      <c r="AA10" s="17">
        <v>4.98</v>
      </c>
      <c r="AB10" s="17">
        <v>4.98</v>
      </c>
      <c r="AC10" s="17">
        <v>4.98</v>
      </c>
      <c r="AD10" s="17">
        <v>4.98</v>
      </c>
      <c r="AE10" s="17">
        <v>4.98</v>
      </c>
      <c r="AF10" s="17">
        <v>4.98</v>
      </c>
      <c r="AG10" s="17">
        <v>4.98</v>
      </c>
      <c r="AH10" s="17">
        <v>4.98</v>
      </c>
      <c r="AI10" s="17">
        <v>4.98</v>
      </c>
      <c r="AJ10" s="17">
        <v>4.98</v>
      </c>
      <c r="AK10" s="17">
        <v>4.98</v>
      </c>
      <c r="AL10" s="17">
        <v>4.98</v>
      </c>
      <c r="AM10" s="17">
        <v>4.98</v>
      </c>
      <c r="AN10" s="17">
        <v>4.98</v>
      </c>
      <c r="AO10" s="17">
        <v>4.98</v>
      </c>
      <c r="AP10" s="17">
        <v>4.98</v>
      </c>
      <c r="AQ10" s="17">
        <v>4.98</v>
      </c>
      <c r="AR10" s="17">
        <v>4.98</v>
      </c>
      <c r="AS10" s="17">
        <v>4.98</v>
      </c>
      <c r="AT10" s="17">
        <v>4.98</v>
      </c>
      <c r="AU10" s="17">
        <v>4.98</v>
      </c>
      <c r="AV10" s="17">
        <v>4.98</v>
      </c>
      <c r="AW10" s="17">
        <v>4.98</v>
      </c>
    </row>
    <row r="11" spans="1:49" ht="25.5">
      <c r="A11" s="15" t="s">
        <v>22</v>
      </c>
      <c r="B11" s="16" t="s">
        <v>23</v>
      </c>
      <c r="C11" s="17">
        <v>3.34</v>
      </c>
      <c r="D11" s="17">
        <v>3.34</v>
      </c>
      <c r="E11" s="17">
        <v>3.34</v>
      </c>
      <c r="F11" s="17">
        <v>3.34</v>
      </c>
      <c r="G11" s="17">
        <v>3.34</v>
      </c>
      <c r="H11" s="17">
        <v>3.34</v>
      </c>
      <c r="I11" s="17">
        <v>3.34</v>
      </c>
      <c r="J11" s="17">
        <v>3.34</v>
      </c>
      <c r="K11" s="17">
        <v>3.34</v>
      </c>
      <c r="L11" s="17">
        <v>3.34</v>
      </c>
      <c r="M11" s="17">
        <v>3.34</v>
      </c>
      <c r="N11" s="17">
        <v>3.34</v>
      </c>
      <c r="O11" s="17">
        <v>3.34</v>
      </c>
      <c r="P11" s="17">
        <v>3.34</v>
      </c>
      <c r="Q11" s="17">
        <v>3.34</v>
      </c>
      <c r="R11" s="17">
        <v>3.34</v>
      </c>
      <c r="S11" s="17">
        <v>3.34</v>
      </c>
      <c r="T11" s="17">
        <v>3.34</v>
      </c>
      <c r="U11" s="17">
        <v>3.34</v>
      </c>
      <c r="V11" s="17">
        <v>3.34</v>
      </c>
      <c r="W11" s="17">
        <v>3.34</v>
      </c>
      <c r="X11" s="17">
        <v>3.34</v>
      </c>
      <c r="Y11" s="17">
        <v>3.34</v>
      </c>
      <c r="Z11" s="17">
        <v>3.34</v>
      </c>
      <c r="AA11" s="17">
        <v>3.34</v>
      </c>
      <c r="AB11" s="17">
        <v>3.34</v>
      </c>
      <c r="AC11" s="17">
        <v>3.34</v>
      </c>
      <c r="AD11" s="17">
        <v>3.34</v>
      </c>
      <c r="AE11" s="17">
        <v>3.34</v>
      </c>
      <c r="AF11" s="17">
        <v>3.34</v>
      </c>
      <c r="AG11" s="17">
        <v>3.34</v>
      </c>
      <c r="AH11" s="17">
        <v>3.34</v>
      </c>
      <c r="AI11" s="17">
        <v>3.34</v>
      </c>
      <c r="AJ11" s="17">
        <v>3.34</v>
      </c>
      <c r="AK11" s="17">
        <v>3.34</v>
      </c>
      <c r="AL11" s="17">
        <v>3.34</v>
      </c>
      <c r="AM11" s="17">
        <v>3.34</v>
      </c>
      <c r="AN11" s="17">
        <v>3.34</v>
      </c>
      <c r="AO11" s="17">
        <v>3.34</v>
      </c>
      <c r="AP11" s="17">
        <v>3.34</v>
      </c>
      <c r="AQ11" s="17">
        <v>3.34</v>
      </c>
      <c r="AR11" s="17">
        <v>3.34</v>
      </c>
      <c r="AS11" s="17">
        <v>3.34</v>
      </c>
      <c r="AT11" s="17">
        <v>3.34</v>
      </c>
      <c r="AU11" s="17">
        <v>3.34</v>
      </c>
      <c r="AV11" s="17">
        <v>3.34</v>
      </c>
      <c r="AW11" s="17">
        <v>3.34</v>
      </c>
    </row>
    <row r="12" spans="1:49" ht="12.75">
      <c r="A12" s="15" t="s">
        <v>24</v>
      </c>
      <c r="B12" s="16" t="s">
        <v>25</v>
      </c>
      <c r="C12" s="17">
        <v>4.02</v>
      </c>
      <c r="D12" s="17">
        <v>4.02</v>
      </c>
      <c r="E12" s="17">
        <v>4.02</v>
      </c>
      <c r="F12" s="17">
        <v>4.02</v>
      </c>
      <c r="G12" s="17">
        <v>4.02</v>
      </c>
      <c r="H12" s="17">
        <v>4.02</v>
      </c>
      <c r="I12" s="17">
        <v>4.02</v>
      </c>
      <c r="J12" s="17">
        <v>4.02</v>
      </c>
      <c r="K12" s="17">
        <v>4.02</v>
      </c>
      <c r="L12" s="17">
        <v>4.02</v>
      </c>
      <c r="M12" s="17">
        <v>4.02</v>
      </c>
      <c r="N12" s="17">
        <v>4.02</v>
      </c>
      <c r="O12" s="17">
        <v>4.02</v>
      </c>
      <c r="P12" s="17">
        <v>4.02</v>
      </c>
      <c r="Q12" s="17">
        <v>4.02</v>
      </c>
      <c r="R12" s="17">
        <v>4.02</v>
      </c>
      <c r="S12" s="17">
        <v>4.02</v>
      </c>
      <c r="T12" s="17">
        <v>4.02</v>
      </c>
      <c r="U12" s="17">
        <v>4.02</v>
      </c>
      <c r="V12" s="17">
        <v>4.02</v>
      </c>
      <c r="W12" s="17">
        <v>4.02</v>
      </c>
      <c r="X12" s="17">
        <v>4.02</v>
      </c>
      <c r="Y12" s="17">
        <v>4.02</v>
      </c>
      <c r="Z12" s="17">
        <v>4.02</v>
      </c>
      <c r="AA12" s="17">
        <v>4.02</v>
      </c>
      <c r="AB12" s="17">
        <v>4.02</v>
      </c>
      <c r="AC12" s="17">
        <v>4.02</v>
      </c>
      <c r="AD12" s="17">
        <v>4.02</v>
      </c>
      <c r="AE12" s="17">
        <v>4.02</v>
      </c>
      <c r="AF12" s="17">
        <v>4.02</v>
      </c>
      <c r="AG12" s="17">
        <v>4.02</v>
      </c>
      <c r="AH12" s="17">
        <v>4.02</v>
      </c>
      <c r="AI12" s="17">
        <v>4.02</v>
      </c>
      <c r="AJ12" s="17">
        <v>4.02</v>
      </c>
      <c r="AK12" s="17">
        <v>4.02</v>
      </c>
      <c r="AL12" s="17">
        <v>4.02</v>
      </c>
      <c r="AM12" s="17">
        <v>4.02</v>
      </c>
      <c r="AN12" s="17">
        <v>4.02</v>
      </c>
      <c r="AO12" s="17">
        <v>4.02</v>
      </c>
      <c r="AP12" s="17">
        <v>4.02</v>
      </c>
      <c r="AQ12" s="17">
        <v>4.02</v>
      </c>
      <c r="AR12" s="17">
        <v>4.02</v>
      </c>
      <c r="AS12" s="17">
        <v>4.02</v>
      </c>
      <c r="AT12" s="17">
        <v>4.02</v>
      </c>
      <c r="AU12" s="17">
        <v>4.02</v>
      </c>
      <c r="AV12" s="17">
        <v>4.02</v>
      </c>
      <c r="AW12" s="17">
        <v>4.02</v>
      </c>
    </row>
    <row r="13" spans="1:49" ht="25.5">
      <c r="A13" s="15" t="s">
        <v>26</v>
      </c>
      <c r="B13" s="16" t="s">
        <v>27</v>
      </c>
      <c r="C13" s="17">
        <v>0.43</v>
      </c>
      <c r="D13" s="17">
        <v>0.43</v>
      </c>
      <c r="E13" s="17">
        <v>0.43</v>
      </c>
      <c r="F13" s="17">
        <v>0.43</v>
      </c>
      <c r="G13" s="17">
        <v>0.43</v>
      </c>
      <c r="H13" s="17">
        <v>0.43</v>
      </c>
      <c r="I13" s="17">
        <v>0.43</v>
      </c>
      <c r="J13" s="17">
        <v>0.43</v>
      </c>
      <c r="K13" s="17">
        <v>0.43</v>
      </c>
      <c r="L13" s="17">
        <v>0.43</v>
      </c>
      <c r="M13" s="17">
        <v>0.43</v>
      </c>
      <c r="N13" s="17">
        <v>0.43</v>
      </c>
      <c r="O13" s="17">
        <v>0.43</v>
      </c>
      <c r="P13" s="17">
        <v>0.43</v>
      </c>
      <c r="Q13" s="17">
        <v>0.43</v>
      </c>
      <c r="R13" s="17">
        <v>0.43</v>
      </c>
      <c r="S13" s="17">
        <v>0.43</v>
      </c>
      <c r="T13" s="17">
        <v>0.43</v>
      </c>
      <c r="U13" s="17">
        <v>0.43</v>
      </c>
      <c r="V13" s="17">
        <v>0.43</v>
      </c>
      <c r="W13" s="17">
        <v>0.43</v>
      </c>
      <c r="X13" s="17">
        <v>0.43</v>
      </c>
      <c r="Y13" s="17">
        <v>0.43</v>
      </c>
      <c r="Z13" s="17">
        <v>0.43</v>
      </c>
      <c r="AA13" s="17">
        <v>0.43</v>
      </c>
      <c r="AB13" s="17">
        <v>0.43</v>
      </c>
      <c r="AC13" s="17">
        <v>0.43</v>
      </c>
      <c r="AD13" s="17">
        <v>0.43</v>
      </c>
      <c r="AE13" s="17">
        <v>0.43</v>
      </c>
      <c r="AF13" s="17">
        <v>0.43</v>
      </c>
      <c r="AG13" s="17">
        <v>0.43</v>
      </c>
      <c r="AH13" s="17">
        <v>0.43</v>
      </c>
      <c r="AI13" s="17">
        <v>0.43</v>
      </c>
      <c r="AJ13" s="17">
        <v>0.43</v>
      </c>
      <c r="AK13" s="17">
        <v>0.43</v>
      </c>
      <c r="AL13" s="17">
        <v>0.43</v>
      </c>
      <c r="AM13" s="17">
        <v>0.43</v>
      </c>
      <c r="AN13" s="17">
        <v>0.43</v>
      </c>
      <c r="AO13" s="17">
        <v>0.43</v>
      </c>
      <c r="AP13" s="17">
        <v>0.43</v>
      </c>
      <c r="AQ13" s="17">
        <v>0.43</v>
      </c>
      <c r="AR13" s="17">
        <v>0.43</v>
      </c>
      <c r="AS13" s="17">
        <v>0.43</v>
      </c>
      <c r="AT13" s="17">
        <v>0.43</v>
      </c>
      <c r="AU13" s="17">
        <v>0.43</v>
      </c>
      <c r="AV13" s="17">
        <v>0.43</v>
      </c>
      <c r="AW13" s="17">
        <v>0.43</v>
      </c>
    </row>
    <row r="14" spans="1:49" ht="12.75">
      <c r="A14" s="15" t="s">
        <v>28</v>
      </c>
      <c r="B14" s="16" t="s">
        <v>29</v>
      </c>
      <c r="C14" s="17">
        <v>0.06</v>
      </c>
      <c r="D14" s="17">
        <v>0.06</v>
      </c>
      <c r="E14" s="17">
        <v>0.06</v>
      </c>
      <c r="F14" s="17">
        <v>0.06</v>
      </c>
      <c r="G14" s="17">
        <v>0.06</v>
      </c>
      <c r="H14" s="17">
        <v>0.06</v>
      </c>
      <c r="I14" s="17">
        <v>0.06</v>
      </c>
      <c r="J14" s="17">
        <v>0.06</v>
      </c>
      <c r="K14" s="17">
        <v>0.06</v>
      </c>
      <c r="L14" s="17">
        <v>0.06</v>
      </c>
      <c r="M14" s="17">
        <v>0.06</v>
      </c>
      <c r="N14" s="17">
        <v>0.06</v>
      </c>
      <c r="O14" s="17">
        <v>0.06</v>
      </c>
      <c r="P14" s="17">
        <v>0.06</v>
      </c>
      <c r="Q14" s="17">
        <v>0.06</v>
      </c>
      <c r="R14" s="17">
        <v>0.06</v>
      </c>
      <c r="S14" s="17">
        <v>0.06</v>
      </c>
      <c r="T14" s="17">
        <v>0.06</v>
      </c>
      <c r="U14" s="17">
        <v>0.06</v>
      </c>
      <c r="V14" s="17">
        <v>0.06</v>
      </c>
      <c r="W14" s="17">
        <v>0.06</v>
      </c>
      <c r="X14" s="17">
        <v>0.06</v>
      </c>
      <c r="Y14" s="17">
        <v>0.06</v>
      </c>
      <c r="Z14" s="17">
        <v>0.06</v>
      </c>
      <c r="AA14" s="17">
        <v>0.06</v>
      </c>
      <c r="AB14" s="17">
        <v>0.06</v>
      </c>
      <c r="AC14" s="17">
        <v>0.06</v>
      </c>
      <c r="AD14" s="17">
        <v>0.06</v>
      </c>
      <c r="AE14" s="17">
        <v>0.06</v>
      </c>
      <c r="AF14" s="17">
        <v>0.06</v>
      </c>
      <c r="AG14" s="17">
        <v>0.06</v>
      </c>
      <c r="AH14" s="17">
        <v>0.06</v>
      </c>
      <c r="AI14" s="17">
        <v>0.06</v>
      </c>
      <c r="AJ14" s="17">
        <v>0.06</v>
      </c>
      <c r="AK14" s="17">
        <v>0.06</v>
      </c>
      <c r="AL14" s="17">
        <v>0.06</v>
      </c>
      <c r="AM14" s="17">
        <v>0.06</v>
      </c>
      <c r="AN14" s="17">
        <v>0.06</v>
      </c>
      <c r="AO14" s="17">
        <v>0.06</v>
      </c>
      <c r="AP14" s="17">
        <v>0.06</v>
      </c>
      <c r="AQ14" s="17">
        <v>0.06</v>
      </c>
      <c r="AR14" s="17"/>
      <c r="AS14" s="17"/>
      <c r="AT14" s="17"/>
      <c r="AU14" s="17"/>
      <c r="AV14" s="17"/>
      <c r="AW14" s="17"/>
    </row>
    <row r="15" spans="1:49" ht="25.5">
      <c r="A15" s="15" t="s">
        <v>30</v>
      </c>
      <c r="B15" s="16" t="s">
        <v>31</v>
      </c>
      <c r="C15" s="17">
        <v>0.34</v>
      </c>
      <c r="D15" s="17">
        <v>0.34</v>
      </c>
      <c r="E15" s="17">
        <v>0.34</v>
      </c>
      <c r="F15" s="17">
        <v>0.34</v>
      </c>
      <c r="G15" s="17">
        <v>0.34</v>
      </c>
      <c r="H15" s="17">
        <v>0.34</v>
      </c>
      <c r="I15" s="17">
        <v>0.34</v>
      </c>
      <c r="J15" s="17">
        <v>0.34</v>
      </c>
      <c r="K15" s="17">
        <v>0.34</v>
      </c>
      <c r="L15" s="17">
        <v>0.34</v>
      </c>
      <c r="M15" s="17">
        <v>0.34</v>
      </c>
      <c r="N15" s="17">
        <v>0.34</v>
      </c>
      <c r="O15" s="17">
        <v>0.34</v>
      </c>
      <c r="P15" s="17">
        <v>0.34</v>
      </c>
      <c r="Q15" s="17">
        <v>0.34</v>
      </c>
      <c r="R15" s="17">
        <v>0.34</v>
      </c>
      <c r="S15" s="17">
        <v>0.34</v>
      </c>
      <c r="T15" s="17">
        <v>0.34</v>
      </c>
      <c r="U15" s="17">
        <v>0.34</v>
      </c>
      <c r="V15" s="17">
        <v>0.34</v>
      </c>
      <c r="W15" s="17">
        <v>0.34</v>
      </c>
      <c r="X15" s="17">
        <v>0.34</v>
      </c>
      <c r="Y15" s="17">
        <v>0.34</v>
      </c>
      <c r="Z15" s="17">
        <v>0.34</v>
      </c>
      <c r="AA15" s="17">
        <v>0.34</v>
      </c>
      <c r="AB15" s="17">
        <v>0.34</v>
      </c>
      <c r="AC15" s="17">
        <v>0.34</v>
      </c>
      <c r="AD15" s="17">
        <v>0.34</v>
      </c>
      <c r="AE15" s="17">
        <v>0.34</v>
      </c>
      <c r="AF15" s="17">
        <v>0.34</v>
      </c>
      <c r="AG15" s="17">
        <v>0.34</v>
      </c>
      <c r="AH15" s="17">
        <v>0.34</v>
      </c>
      <c r="AI15" s="17">
        <v>0.34</v>
      </c>
      <c r="AJ15" s="17">
        <v>0.34</v>
      </c>
      <c r="AK15" s="17">
        <v>0.34</v>
      </c>
      <c r="AL15" s="17">
        <v>0.34</v>
      </c>
      <c r="AM15" s="17">
        <v>0.34</v>
      </c>
      <c r="AN15" s="17">
        <v>0.34</v>
      </c>
      <c r="AO15" s="17">
        <v>0.34</v>
      </c>
      <c r="AP15" s="17">
        <v>0.34</v>
      </c>
      <c r="AQ15" s="17">
        <v>0.34</v>
      </c>
      <c r="AR15" s="17"/>
      <c r="AS15" s="17"/>
      <c r="AT15" s="17"/>
      <c r="AU15" s="17"/>
      <c r="AV15" s="17"/>
      <c r="AW15" s="17"/>
    </row>
    <row r="16" spans="1:49" ht="25.5">
      <c r="A16" s="15" t="s">
        <v>32</v>
      </c>
      <c r="B16" s="16" t="s">
        <v>33</v>
      </c>
      <c r="C16" s="17">
        <v>0.24</v>
      </c>
      <c r="D16" s="17">
        <v>0.24</v>
      </c>
      <c r="E16" s="17">
        <v>0.24</v>
      </c>
      <c r="F16" s="17">
        <v>0.24</v>
      </c>
      <c r="G16" s="17">
        <v>0.24</v>
      </c>
      <c r="H16" s="17">
        <v>0.24</v>
      </c>
      <c r="I16" s="17">
        <v>0.24</v>
      </c>
      <c r="J16" s="17">
        <v>0.24</v>
      </c>
      <c r="K16" s="17">
        <v>0.24</v>
      </c>
      <c r="L16" s="17">
        <v>0.24</v>
      </c>
      <c r="M16" s="17">
        <v>0.24</v>
      </c>
      <c r="N16" s="17">
        <v>0.24</v>
      </c>
      <c r="O16" s="17">
        <v>0.24</v>
      </c>
      <c r="P16" s="17">
        <v>0.24</v>
      </c>
      <c r="Q16" s="17">
        <v>0.24</v>
      </c>
      <c r="R16" s="17">
        <v>0.24</v>
      </c>
      <c r="S16" s="17">
        <v>0.24</v>
      </c>
      <c r="T16" s="17">
        <v>0.24</v>
      </c>
      <c r="U16" s="17">
        <v>0.24</v>
      </c>
      <c r="V16" s="17">
        <v>0.24</v>
      </c>
      <c r="W16" s="17">
        <v>0.24</v>
      </c>
      <c r="X16" s="17">
        <v>0.24</v>
      </c>
      <c r="Y16" s="17">
        <v>0.24</v>
      </c>
      <c r="Z16" s="17">
        <v>0.24</v>
      </c>
      <c r="AA16" s="17">
        <v>0.24</v>
      </c>
      <c r="AB16" s="17">
        <v>0.24</v>
      </c>
      <c r="AC16" s="17">
        <v>0.24</v>
      </c>
      <c r="AD16" s="17">
        <v>0.24</v>
      </c>
      <c r="AE16" s="17">
        <v>0.24</v>
      </c>
      <c r="AF16" s="17">
        <v>0.24</v>
      </c>
      <c r="AG16" s="17">
        <v>0.24</v>
      </c>
      <c r="AH16" s="17">
        <v>0.24</v>
      </c>
      <c r="AI16" s="17">
        <v>0.24</v>
      </c>
      <c r="AJ16" s="17">
        <v>0.24</v>
      </c>
      <c r="AK16" s="17">
        <v>0.24</v>
      </c>
      <c r="AL16" s="17">
        <v>0.24</v>
      </c>
      <c r="AM16" s="17">
        <v>0.24</v>
      </c>
      <c r="AN16" s="17">
        <v>0.24</v>
      </c>
      <c r="AO16" s="17">
        <v>0.24</v>
      </c>
      <c r="AP16" s="17">
        <v>0.24</v>
      </c>
      <c r="AQ16" s="17">
        <v>0.24</v>
      </c>
      <c r="AR16" s="17">
        <v>0.24</v>
      </c>
      <c r="AS16" s="17">
        <v>0.24</v>
      </c>
      <c r="AT16" s="17">
        <v>0.24</v>
      </c>
      <c r="AU16" s="17">
        <v>0.24</v>
      </c>
      <c r="AV16" s="17">
        <v>0.24</v>
      </c>
      <c r="AW16" s="17">
        <v>0.24</v>
      </c>
    </row>
    <row r="17" spans="1:49" ht="50.25" customHeight="1">
      <c r="A17" s="15" t="s">
        <v>34</v>
      </c>
      <c r="B17" s="16" t="s">
        <v>35</v>
      </c>
      <c r="C17" s="17">
        <v>2.22</v>
      </c>
      <c r="D17" s="17">
        <v>2.22</v>
      </c>
      <c r="E17" s="17">
        <v>2.22</v>
      </c>
      <c r="F17" s="17">
        <v>2.22</v>
      </c>
      <c r="G17" s="17">
        <v>2.22</v>
      </c>
      <c r="H17" s="17">
        <v>2.22</v>
      </c>
      <c r="I17" s="17">
        <v>2.22</v>
      </c>
      <c r="J17" s="17">
        <v>2.22</v>
      </c>
      <c r="K17" s="17">
        <v>2.22</v>
      </c>
      <c r="L17" s="17">
        <v>2.22</v>
      </c>
      <c r="M17" s="17">
        <v>2.22</v>
      </c>
      <c r="N17" s="17">
        <v>2.22</v>
      </c>
      <c r="O17" s="17">
        <v>2.22</v>
      </c>
      <c r="P17" s="17">
        <v>2.22</v>
      </c>
      <c r="Q17" s="17">
        <v>2.22</v>
      </c>
      <c r="R17" s="17">
        <v>2.22</v>
      </c>
      <c r="S17" s="17">
        <v>2.22</v>
      </c>
      <c r="T17" s="17">
        <v>2.22</v>
      </c>
      <c r="U17" s="17">
        <v>2.22</v>
      </c>
      <c r="V17" s="17">
        <v>2.22</v>
      </c>
      <c r="W17" s="17">
        <v>2.22</v>
      </c>
      <c r="X17" s="17">
        <v>2.22</v>
      </c>
      <c r="Y17" s="17">
        <v>2.22</v>
      </c>
      <c r="Z17" s="17">
        <v>2.22</v>
      </c>
      <c r="AA17" s="17">
        <v>2.22</v>
      </c>
      <c r="AB17" s="17">
        <v>2.22</v>
      </c>
      <c r="AC17" s="17">
        <v>2.22</v>
      </c>
      <c r="AD17" s="17">
        <v>2.22</v>
      </c>
      <c r="AE17" s="17">
        <v>2.22</v>
      </c>
      <c r="AF17" s="17">
        <v>2.22</v>
      </c>
      <c r="AG17" s="17">
        <v>2.22</v>
      </c>
      <c r="AH17" s="17">
        <v>2.22</v>
      </c>
      <c r="AI17" s="17">
        <v>2.22</v>
      </c>
      <c r="AJ17" s="17">
        <v>2.22</v>
      </c>
      <c r="AK17" s="17">
        <v>2.22</v>
      </c>
      <c r="AL17" s="17">
        <v>2.22</v>
      </c>
      <c r="AM17" s="17">
        <v>2.22</v>
      </c>
      <c r="AN17" s="17">
        <v>2.22</v>
      </c>
      <c r="AO17" s="17">
        <v>2.22</v>
      </c>
      <c r="AP17" s="17">
        <v>2.22</v>
      </c>
      <c r="AQ17" s="17">
        <v>2.22</v>
      </c>
      <c r="AR17" s="17">
        <v>2.22</v>
      </c>
      <c r="AS17" s="17">
        <v>2.22</v>
      </c>
      <c r="AT17" s="17">
        <v>2.22</v>
      </c>
      <c r="AU17" s="17">
        <v>2.22</v>
      </c>
      <c r="AV17" s="17">
        <v>2.22</v>
      </c>
      <c r="AW17" s="17">
        <v>2.22</v>
      </c>
    </row>
    <row r="18" spans="1:49" ht="40.5" customHeight="1">
      <c r="A18" s="18" t="s">
        <v>36</v>
      </c>
      <c r="B18" s="19" t="s">
        <v>37</v>
      </c>
      <c r="C18" s="17">
        <v>4.48</v>
      </c>
      <c r="D18" s="17">
        <v>4.48</v>
      </c>
      <c r="E18" s="17">
        <v>4.48</v>
      </c>
      <c r="F18" s="17">
        <v>4.48</v>
      </c>
      <c r="G18" s="17">
        <v>4.48</v>
      </c>
      <c r="H18" s="17">
        <v>4.48</v>
      </c>
      <c r="I18" s="17">
        <v>4.48</v>
      </c>
      <c r="J18" s="17">
        <v>4.48</v>
      </c>
      <c r="K18" s="17">
        <v>4.48</v>
      </c>
      <c r="L18" s="17">
        <v>4.48</v>
      </c>
      <c r="M18" s="17">
        <v>4.48</v>
      </c>
      <c r="N18" s="17">
        <v>4.48</v>
      </c>
      <c r="O18" s="17">
        <v>4.48</v>
      </c>
      <c r="P18" s="17">
        <v>4.48</v>
      </c>
      <c r="Q18" s="17">
        <v>4.48</v>
      </c>
      <c r="R18" s="17">
        <v>4.48</v>
      </c>
      <c r="S18" s="17">
        <v>4.48</v>
      </c>
      <c r="T18" s="17">
        <v>4.48</v>
      </c>
      <c r="U18" s="17">
        <v>4.48</v>
      </c>
      <c r="V18" s="17">
        <v>4.48</v>
      </c>
      <c r="W18" s="17">
        <v>4.48</v>
      </c>
      <c r="X18" s="17">
        <v>4.48</v>
      </c>
      <c r="Y18" s="17">
        <v>4.48</v>
      </c>
      <c r="Z18" s="17">
        <v>4.48</v>
      </c>
      <c r="AA18" s="17">
        <v>4.48</v>
      </c>
      <c r="AB18" s="17">
        <v>4.48</v>
      </c>
      <c r="AC18" s="17">
        <v>4.48</v>
      </c>
      <c r="AD18" s="17">
        <v>4.48</v>
      </c>
      <c r="AE18" s="17">
        <v>4.48</v>
      </c>
      <c r="AF18" s="17">
        <v>4.48</v>
      </c>
      <c r="AG18" s="17">
        <v>4.48</v>
      </c>
      <c r="AH18" s="17">
        <v>4.48</v>
      </c>
      <c r="AI18" s="17">
        <v>4.48</v>
      </c>
      <c r="AJ18" s="17">
        <v>4.48</v>
      </c>
      <c r="AK18" s="17">
        <v>4.48</v>
      </c>
      <c r="AL18" s="17">
        <v>4.48</v>
      </c>
      <c r="AM18" s="17">
        <v>4.48</v>
      </c>
      <c r="AN18" s="17">
        <v>4.48</v>
      </c>
      <c r="AO18" s="17">
        <v>4.48</v>
      </c>
      <c r="AP18" s="17">
        <v>4.48</v>
      </c>
      <c r="AQ18" s="17">
        <v>4.48</v>
      </c>
      <c r="AR18" s="17">
        <v>4.48</v>
      </c>
      <c r="AS18" s="17">
        <v>4.48</v>
      </c>
      <c r="AT18" s="17">
        <v>4.48</v>
      </c>
      <c r="AU18" s="17">
        <v>4.48</v>
      </c>
      <c r="AV18" s="17">
        <v>4.48</v>
      </c>
      <c r="AW18" s="17">
        <v>4.48</v>
      </c>
    </row>
    <row r="19" spans="1:49" s="14" customFormat="1" ht="15">
      <c r="A19" s="23" t="s">
        <v>38</v>
      </c>
      <c r="B19" s="24"/>
      <c r="C19" s="20">
        <v>0.88</v>
      </c>
      <c r="D19" s="20">
        <v>0.88</v>
      </c>
      <c r="E19" s="20">
        <v>0.88</v>
      </c>
      <c r="F19" s="20">
        <v>0.88</v>
      </c>
      <c r="G19" s="20">
        <v>0.88</v>
      </c>
      <c r="H19" s="20">
        <v>0.88</v>
      </c>
      <c r="I19" s="20">
        <v>0.88</v>
      </c>
      <c r="J19" s="20">
        <v>0.88</v>
      </c>
      <c r="K19" s="20">
        <v>0.88</v>
      </c>
      <c r="L19" s="20">
        <v>0.88</v>
      </c>
      <c r="M19" s="20">
        <v>0.88</v>
      </c>
      <c r="N19" s="20">
        <v>0.88</v>
      </c>
      <c r="O19" s="20">
        <v>0.88</v>
      </c>
      <c r="P19" s="20">
        <v>0.88</v>
      </c>
      <c r="Q19" s="20">
        <v>0.88</v>
      </c>
      <c r="R19" s="20">
        <v>0.88</v>
      </c>
      <c r="S19" s="20">
        <v>0.88</v>
      </c>
      <c r="T19" s="20">
        <v>0.88</v>
      </c>
      <c r="U19" s="20">
        <v>0.88</v>
      </c>
      <c r="V19" s="20">
        <v>0.88</v>
      </c>
      <c r="W19" s="20">
        <v>0.88</v>
      </c>
      <c r="X19" s="20">
        <v>0.88</v>
      </c>
      <c r="Y19" s="20">
        <v>0.88</v>
      </c>
      <c r="Z19" s="20">
        <v>0.88</v>
      </c>
      <c r="AA19" s="20">
        <v>0.88</v>
      </c>
      <c r="AB19" s="20">
        <v>0.88</v>
      </c>
      <c r="AC19" s="20">
        <v>0.88</v>
      </c>
      <c r="AD19" s="20">
        <v>0.88</v>
      </c>
      <c r="AE19" s="20">
        <v>0.88</v>
      </c>
      <c r="AF19" s="20">
        <v>0.88</v>
      </c>
      <c r="AG19" s="20">
        <v>0.88</v>
      </c>
      <c r="AH19" s="20">
        <v>0.88</v>
      </c>
      <c r="AI19" s="20">
        <v>0.88</v>
      </c>
      <c r="AJ19" s="20">
        <v>0.88</v>
      </c>
      <c r="AK19" s="20">
        <v>0.88</v>
      </c>
      <c r="AL19" s="20">
        <v>0.88</v>
      </c>
      <c r="AM19" s="20">
        <v>0.88</v>
      </c>
      <c r="AN19" s="20">
        <v>0.88</v>
      </c>
      <c r="AO19" s="20">
        <v>0.88</v>
      </c>
      <c r="AP19" s="20">
        <v>0.88</v>
      </c>
      <c r="AQ19" s="20">
        <v>0.88</v>
      </c>
      <c r="AR19" s="20">
        <v>0.88</v>
      </c>
      <c r="AS19" s="20">
        <v>0.88</v>
      </c>
      <c r="AT19" s="20">
        <v>0.88</v>
      </c>
      <c r="AU19" s="20">
        <v>0.88</v>
      </c>
      <c r="AV19" s="20">
        <v>0.88</v>
      </c>
      <c r="AW19" s="20">
        <v>0.88</v>
      </c>
    </row>
    <row r="20" spans="1:49" s="14" customFormat="1" ht="15">
      <c r="A20" s="23" t="s">
        <v>39</v>
      </c>
      <c r="B20" s="24"/>
      <c r="C20" s="20">
        <v>2.16</v>
      </c>
      <c r="D20" s="20">
        <v>2.16</v>
      </c>
      <c r="E20" s="20">
        <v>2.16</v>
      </c>
      <c r="F20" s="20">
        <v>2.16</v>
      </c>
      <c r="G20" s="20">
        <v>2.16</v>
      </c>
      <c r="H20" s="20">
        <v>2.16</v>
      </c>
      <c r="I20" s="20">
        <v>2.16</v>
      </c>
      <c r="J20" s="20">
        <v>2.16</v>
      </c>
      <c r="K20" s="20">
        <v>2.16</v>
      </c>
      <c r="L20" s="20">
        <v>2.16</v>
      </c>
      <c r="M20" s="20">
        <v>2.16</v>
      </c>
      <c r="N20" s="20">
        <v>2.16</v>
      </c>
      <c r="O20" s="20">
        <v>2.16</v>
      </c>
      <c r="P20" s="20">
        <v>2.16</v>
      </c>
      <c r="Q20" s="20">
        <v>2.16</v>
      </c>
      <c r="R20" s="20">
        <v>2.16</v>
      </c>
      <c r="S20" s="20">
        <v>2.16</v>
      </c>
      <c r="T20" s="20">
        <v>2.16</v>
      </c>
      <c r="U20" s="20">
        <v>2.16</v>
      </c>
      <c r="V20" s="20">
        <v>2.16</v>
      </c>
      <c r="W20" s="20">
        <v>2.16</v>
      </c>
      <c r="X20" s="20">
        <v>2.16</v>
      </c>
      <c r="Y20" s="20">
        <v>2.16</v>
      </c>
      <c r="Z20" s="20">
        <v>2.16</v>
      </c>
      <c r="AA20" s="20">
        <v>2.16</v>
      </c>
      <c r="AB20" s="20">
        <v>2.16</v>
      </c>
      <c r="AC20" s="20">
        <v>2.16</v>
      </c>
      <c r="AD20" s="20">
        <v>2.16</v>
      </c>
      <c r="AE20" s="20">
        <v>2.16</v>
      </c>
      <c r="AF20" s="20">
        <v>2.16</v>
      </c>
      <c r="AG20" s="20">
        <v>2.16</v>
      </c>
      <c r="AH20" s="20">
        <v>2.16</v>
      </c>
      <c r="AI20" s="20">
        <v>2.16</v>
      </c>
      <c r="AJ20" s="20">
        <v>2.16</v>
      </c>
      <c r="AK20" s="20">
        <v>2.16</v>
      </c>
      <c r="AL20" s="20">
        <v>2.16</v>
      </c>
      <c r="AM20" s="20">
        <v>2.16</v>
      </c>
      <c r="AN20" s="20">
        <v>2.16</v>
      </c>
      <c r="AO20" s="20">
        <v>2.16</v>
      </c>
      <c r="AP20" s="20">
        <v>2.16</v>
      </c>
      <c r="AQ20" s="20">
        <v>2.16</v>
      </c>
      <c r="AR20" s="20">
        <v>2.16</v>
      </c>
      <c r="AS20" s="20">
        <v>2.16</v>
      </c>
      <c r="AT20" s="20">
        <v>2.16</v>
      </c>
      <c r="AU20" s="20">
        <v>2.16</v>
      </c>
      <c r="AV20" s="20">
        <v>2.16</v>
      </c>
      <c r="AW20" s="20">
        <v>2.16</v>
      </c>
    </row>
    <row r="21" spans="1:49" s="14" customFormat="1" ht="15.75" thickBot="1">
      <c r="A21" s="23" t="s">
        <v>40</v>
      </c>
      <c r="B21" s="25"/>
      <c r="C21" s="20">
        <v>1.06</v>
      </c>
      <c r="D21" s="20">
        <v>1.06</v>
      </c>
      <c r="E21" s="20">
        <v>1.06</v>
      </c>
      <c r="F21" s="20">
        <v>1.06</v>
      </c>
      <c r="G21" s="20">
        <v>1.06</v>
      </c>
      <c r="H21" s="20">
        <v>1.06</v>
      </c>
      <c r="I21" s="20">
        <v>1.06</v>
      </c>
      <c r="J21" s="20">
        <v>1.06</v>
      </c>
      <c r="K21" s="20">
        <v>1.06</v>
      </c>
      <c r="L21" s="20">
        <v>1.06</v>
      </c>
      <c r="M21" s="20">
        <v>1.06</v>
      </c>
      <c r="N21" s="20">
        <v>1.06</v>
      </c>
      <c r="O21" s="20">
        <v>1.06</v>
      </c>
      <c r="P21" s="20">
        <v>1.06</v>
      </c>
      <c r="Q21" s="20">
        <v>1.06</v>
      </c>
      <c r="R21" s="20">
        <v>1.06</v>
      </c>
      <c r="S21" s="20">
        <v>1.06</v>
      </c>
      <c r="T21" s="20">
        <v>1.06</v>
      </c>
      <c r="U21" s="20">
        <v>1.06</v>
      </c>
      <c r="V21" s="20">
        <v>1.06</v>
      </c>
      <c r="W21" s="20">
        <v>1.06</v>
      </c>
      <c r="X21" s="20">
        <v>1.06</v>
      </c>
      <c r="Y21" s="20">
        <v>1.06</v>
      </c>
      <c r="Z21" s="20">
        <v>1.06</v>
      </c>
      <c r="AA21" s="20">
        <v>1.06</v>
      </c>
      <c r="AB21" s="20">
        <v>1.06</v>
      </c>
      <c r="AC21" s="20">
        <v>1.06</v>
      </c>
      <c r="AD21" s="20">
        <v>1.06</v>
      </c>
      <c r="AE21" s="20">
        <v>1.06</v>
      </c>
      <c r="AF21" s="20">
        <v>1.06</v>
      </c>
      <c r="AG21" s="20">
        <v>1.06</v>
      </c>
      <c r="AH21" s="20">
        <v>1.06</v>
      </c>
      <c r="AI21" s="20">
        <v>1.06</v>
      </c>
      <c r="AJ21" s="20">
        <v>1.06</v>
      </c>
      <c r="AK21" s="20">
        <v>1.06</v>
      </c>
      <c r="AL21" s="20">
        <v>1.06</v>
      </c>
      <c r="AM21" s="20">
        <v>1.06</v>
      </c>
      <c r="AN21" s="20">
        <v>1.06</v>
      </c>
      <c r="AO21" s="20">
        <v>1.06</v>
      </c>
      <c r="AP21" s="20">
        <v>1.06</v>
      </c>
      <c r="AQ21" s="20">
        <v>1.06</v>
      </c>
      <c r="AR21" s="20">
        <v>1.06</v>
      </c>
      <c r="AS21" s="20">
        <v>1.06</v>
      </c>
      <c r="AT21" s="20">
        <v>1.06</v>
      </c>
      <c r="AU21" s="20">
        <v>1.06</v>
      </c>
      <c r="AV21" s="20">
        <v>1.06</v>
      </c>
      <c r="AW21" s="20">
        <v>1.06</v>
      </c>
    </row>
    <row r="22" spans="1:49" s="22" customFormat="1" ht="16.5" thickBot="1">
      <c r="A22" s="26" t="s">
        <v>41</v>
      </c>
      <c r="B22" s="26"/>
      <c r="C22" s="21">
        <f>C10+C11+C12+C13+C14+C15+C16+C17+C18+C19+C20+C21</f>
        <v>24.209999999999997</v>
      </c>
      <c r="D22" s="21">
        <f aca="true" t="shared" si="2" ref="D22:I22">D10+D11+D12+D13+D14+D15+D16+D17+D18+D19+D20+D21</f>
        <v>24.209999999999997</v>
      </c>
      <c r="E22" s="21">
        <f t="shared" si="2"/>
        <v>24.209999999999997</v>
      </c>
      <c r="F22" s="21">
        <f t="shared" si="2"/>
        <v>24.209999999999997</v>
      </c>
      <c r="G22" s="21">
        <f t="shared" si="2"/>
        <v>24.209999999999997</v>
      </c>
      <c r="H22" s="21">
        <f t="shared" si="2"/>
        <v>24.209999999999997</v>
      </c>
      <c r="I22" s="21">
        <f t="shared" si="2"/>
        <v>24.209999999999997</v>
      </c>
      <c r="J22" s="21">
        <f>J10+J11+J12+J13+J14+J15+J16+J17+J18+J19+J20+J21</f>
        <v>24.209999999999997</v>
      </c>
      <c r="K22" s="21">
        <f aca="true" t="shared" si="3" ref="K22:AV22">K10+K11+K12+K13+K14+K15+K16+K17+K18+K19+K20+K21</f>
        <v>24.209999999999997</v>
      </c>
      <c r="L22" s="21">
        <f t="shared" si="3"/>
        <v>24.209999999999997</v>
      </c>
      <c r="M22" s="21">
        <f t="shared" si="3"/>
        <v>24.209999999999997</v>
      </c>
      <c r="N22" s="21">
        <f t="shared" si="3"/>
        <v>24.209999999999997</v>
      </c>
      <c r="O22" s="21">
        <f t="shared" si="3"/>
        <v>24.209999999999997</v>
      </c>
      <c r="P22" s="21">
        <f t="shared" si="3"/>
        <v>24.209999999999997</v>
      </c>
      <c r="Q22" s="21">
        <f t="shared" si="3"/>
        <v>24.209999999999997</v>
      </c>
      <c r="R22" s="21">
        <f t="shared" si="3"/>
        <v>24.209999999999997</v>
      </c>
      <c r="S22" s="21">
        <f t="shared" si="3"/>
        <v>24.209999999999997</v>
      </c>
      <c r="T22" s="21">
        <f t="shared" si="3"/>
        <v>24.209999999999997</v>
      </c>
      <c r="U22" s="21">
        <f t="shared" si="3"/>
        <v>24.209999999999997</v>
      </c>
      <c r="V22" s="21">
        <f t="shared" si="3"/>
        <v>24.209999999999997</v>
      </c>
      <c r="W22" s="21">
        <f t="shared" si="3"/>
        <v>24.209999999999997</v>
      </c>
      <c r="X22" s="21">
        <f t="shared" si="3"/>
        <v>24.209999999999997</v>
      </c>
      <c r="Y22" s="21">
        <f t="shared" si="3"/>
        <v>24.209999999999997</v>
      </c>
      <c r="Z22" s="21">
        <f t="shared" si="3"/>
        <v>24.209999999999997</v>
      </c>
      <c r="AA22" s="21">
        <f t="shared" si="3"/>
        <v>24.209999999999997</v>
      </c>
      <c r="AB22" s="21">
        <f t="shared" si="3"/>
        <v>24.209999999999997</v>
      </c>
      <c r="AC22" s="21">
        <f t="shared" si="3"/>
        <v>24.209999999999997</v>
      </c>
      <c r="AD22" s="21">
        <f t="shared" si="3"/>
        <v>24.209999999999997</v>
      </c>
      <c r="AE22" s="21">
        <f t="shared" si="3"/>
        <v>24.209999999999997</v>
      </c>
      <c r="AF22" s="21">
        <f t="shared" si="3"/>
        <v>24.209999999999997</v>
      </c>
      <c r="AG22" s="21">
        <f t="shared" si="3"/>
        <v>24.209999999999997</v>
      </c>
      <c r="AH22" s="21">
        <f t="shared" si="3"/>
        <v>24.209999999999997</v>
      </c>
      <c r="AI22" s="21">
        <f t="shared" si="3"/>
        <v>24.209999999999997</v>
      </c>
      <c r="AJ22" s="21">
        <f t="shared" si="3"/>
        <v>24.209999999999997</v>
      </c>
      <c r="AK22" s="21">
        <f t="shared" si="3"/>
        <v>24.209999999999997</v>
      </c>
      <c r="AL22" s="21">
        <f t="shared" si="3"/>
        <v>24.209999999999997</v>
      </c>
      <c r="AM22" s="21">
        <f t="shared" si="3"/>
        <v>24.209999999999997</v>
      </c>
      <c r="AN22" s="21">
        <f t="shared" si="3"/>
        <v>24.209999999999997</v>
      </c>
      <c r="AO22" s="21">
        <f t="shared" si="3"/>
        <v>24.209999999999997</v>
      </c>
      <c r="AP22" s="21">
        <f t="shared" si="3"/>
        <v>24.209999999999997</v>
      </c>
      <c r="AQ22" s="21">
        <f t="shared" si="3"/>
        <v>24.209999999999997</v>
      </c>
      <c r="AR22" s="21">
        <f t="shared" si="3"/>
        <v>23.81</v>
      </c>
      <c r="AS22" s="21">
        <f t="shared" si="3"/>
        <v>23.81</v>
      </c>
      <c r="AT22" s="21">
        <f t="shared" si="3"/>
        <v>23.81</v>
      </c>
      <c r="AU22" s="21">
        <f t="shared" si="3"/>
        <v>23.81</v>
      </c>
      <c r="AV22" s="21">
        <f t="shared" si="3"/>
        <v>23.81</v>
      </c>
      <c r="AW22" s="21">
        <f>AW10+AW11+AW12+AW13+AW14+AW15+AW16+AW17+AW18+AW19+AW20+AW21</f>
        <v>23.81</v>
      </c>
    </row>
    <row r="25" spans="3:50" ht="12.75" hidden="1">
      <c r="C25" s="1">
        <f>C22*C8*12</f>
        <v>787163.94</v>
      </c>
      <c r="D25" s="1">
        <f aca="true" t="shared" si="4" ref="D25:AW25">D22*D8*12</f>
        <v>548298.396</v>
      </c>
      <c r="E25" s="1">
        <f t="shared" si="4"/>
        <v>1266754.356</v>
      </c>
      <c r="F25" s="1">
        <f t="shared" si="4"/>
        <v>754306.128</v>
      </c>
      <c r="G25" s="1">
        <f t="shared" si="4"/>
        <v>778419.288</v>
      </c>
      <c r="H25" s="1">
        <f t="shared" si="4"/>
        <v>584351.928</v>
      </c>
      <c r="I25" s="1">
        <f t="shared" si="4"/>
        <v>809475.876</v>
      </c>
      <c r="J25" s="1">
        <f t="shared" si="4"/>
        <v>782021.7359999999</v>
      </c>
      <c r="K25" s="1">
        <f t="shared" si="4"/>
        <v>756833.6519999999</v>
      </c>
      <c r="L25" s="1">
        <f t="shared" si="4"/>
        <v>583073.6399999999</v>
      </c>
      <c r="M25" s="1">
        <f t="shared" si="4"/>
        <v>762440.688</v>
      </c>
      <c r="N25" s="1">
        <f t="shared" si="4"/>
        <v>844977.4199999999</v>
      </c>
      <c r="O25" s="1">
        <f t="shared" si="4"/>
        <v>637662.348</v>
      </c>
      <c r="P25" s="1">
        <f t="shared" si="4"/>
        <v>405536.868</v>
      </c>
      <c r="Q25" s="1">
        <f t="shared" si="4"/>
        <v>692599.6799999999</v>
      </c>
      <c r="R25" s="1">
        <f t="shared" si="4"/>
        <v>436796.81999999995</v>
      </c>
      <c r="S25" s="1">
        <f t="shared" si="4"/>
        <v>1052263.44</v>
      </c>
      <c r="T25" s="1">
        <f t="shared" si="4"/>
        <v>609917.688</v>
      </c>
      <c r="U25" s="1">
        <f t="shared" si="4"/>
        <v>1210887.3599999999</v>
      </c>
      <c r="V25" s="1">
        <f t="shared" si="4"/>
        <v>788093.6039999998</v>
      </c>
      <c r="W25" s="1">
        <f t="shared" si="4"/>
        <v>580313.7</v>
      </c>
      <c r="X25" s="1">
        <f t="shared" si="4"/>
        <v>578338.1639999999</v>
      </c>
      <c r="Y25" s="1">
        <f t="shared" si="4"/>
        <v>354376.296</v>
      </c>
      <c r="Z25" s="1">
        <f t="shared" si="4"/>
        <v>670374.8999999999</v>
      </c>
      <c r="AA25" s="1">
        <f t="shared" si="4"/>
        <v>662124.1319999999</v>
      </c>
      <c r="AB25" s="1">
        <f t="shared" si="4"/>
        <v>754306.128</v>
      </c>
      <c r="AC25" s="1">
        <f t="shared" si="4"/>
        <v>1371428.7119999998</v>
      </c>
      <c r="AD25" s="1">
        <f t="shared" si="4"/>
        <v>660903.948</v>
      </c>
      <c r="AE25" s="1">
        <f t="shared" si="4"/>
        <v>652449.816</v>
      </c>
      <c r="AF25" s="1">
        <f t="shared" si="4"/>
        <v>551465.064</v>
      </c>
      <c r="AG25" s="1">
        <f t="shared" si="4"/>
        <v>736962.0839999999</v>
      </c>
      <c r="AH25" s="1">
        <f t="shared" si="4"/>
        <v>708403.968</v>
      </c>
      <c r="AI25" s="1">
        <f t="shared" si="4"/>
        <v>432787.644</v>
      </c>
      <c r="AJ25" s="1">
        <f t="shared" si="4"/>
        <v>424943.60399999993</v>
      </c>
      <c r="AK25" s="1">
        <f t="shared" si="4"/>
        <v>406582.74</v>
      </c>
      <c r="AL25" s="1">
        <f t="shared" si="4"/>
        <v>569593.5119999999</v>
      </c>
      <c r="AM25" s="1">
        <f t="shared" si="4"/>
        <v>582085.872</v>
      </c>
      <c r="AN25" s="1">
        <f t="shared" si="4"/>
        <v>275442.012</v>
      </c>
      <c r="AO25" s="1">
        <f t="shared" si="4"/>
        <v>572847.3359999999</v>
      </c>
      <c r="AP25" s="1">
        <f t="shared" si="4"/>
        <v>368263.15199999994</v>
      </c>
      <c r="AQ25" s="1">
        <f t="shared" si="4"/>
        <v>365677.524</v>
      </c>
      <c r="AR25" s="1">
        <f t="shared" si="4"/>
        <v>170631.984</v>
      </c>
      <c r="AS25" s="1">
        <f t="shared" si="4"/>
        <v>154545.94799999997</v>
      </c>
      <c r="AT25" s="1">
        <f t="shared" si="4"/>
        <v>153545.92799999999</v>
      </c>
      <c r="AU25" s="1">
        <f t="shared" si="4"/>
        <v>153774.50400000002</v>
      </c>
      <c r="AV25" s="1">
        <f t="shared" si="4"/>
        <v>195175.332</v>
      </c>
      <c r="AW25" s="1">
        <f t="shared" si="4"/>
        <v>152803.05599999998</v>
      </c>
      <c r="AX25" s="1">
        <f>SUM(C25:AW25)</f>
        <v>28352021.915999983</v>
      </c>
    </row>
  </sheetData>
  <sheetProtection/>
  <mergeCells count="11">
    <mergeCell ref="A8:B8"/>
    <mergeCell ref="A9:B9"/>
    <mergeCell ref="A19:B19"/>
    <mergeCell ref="A20:B20"/>
    <mergeCell ref="A21:B21"/>
    <mergeCell ref="A22:B22"/>
    <mergeCell ref="A1:AW1"/>
    <mergeCell ref="C4:AW4"/>
    <mergeCell ref="A5:B5"/>
    <mergeCell ref="A6:B6"/>
    <mergeCell ref="A7:B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РМС-2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РМС-2</dc:creator>
  <cp:keywords/>
  <dc:description/>
  <cp:lastModifiedBy>Анна</cp:lastModifiedBy>
  <cp:lastPrinted>2016-08-18T23:46:19Z</cp:lastPrinted>
  <dcterms:created xsi:type="dcterms:W3CDTF">2011-11-28T23:09:33Z</dcterms:created>
  <dcterms:modified xsi:type="dcterms:W3CDTF">2016-08-26T03:55:20Z</dcterms:modified>
  <cp:category/>
  <cp:version/>
  <cp:contentType/>
  <cp:contentStatus/>
</cp:coreProperties>
</file>